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<sst xmlns="http://schemas.openxmlformats.org/spreadsheetml/2006/main" count="64" uniqueCount="59">
  <si>
    <t>兴化市农业科技现代化先行县拟实施项目汇总表</t>
  </si>
  <si>
    <t>序号</t>
  </si>
  <si>
    <t>项目名称</t>
  </si>
  <si>
    <t>实施主体</t>
  </si>
  <si>
    <t>建设地点</t>
  </si>
  <si>
    <t>五年项目总 投资（万元）</t>
  </si>
  <si>
    <t>预期目标</t>
  </si>
  <si>
    <t>技术需求</t>
  </si>
  <si>
    <t>分年度建设内容和投资金额（万元）</t>
  </si>
  <si>
    <t>联系人及号码</t>
  </si>
  <si>
    <t>2021年</t>
  </si>
  <si>
    <t>2022年</t>
  </si>
  <si>
    <t>2023年</t>
  </si>
  <si>
    <t>2024年</t>
  </si>
  <si>
    <t>2025年</t>
  </si>
  <si>
    <t>水稻绿色高质高效创建</t>
  </si>
  <si>
    <t>兴化市现代农业发展服务中心和有关乡镇（街道）农业农村局</t>
  </si>
  <si>
    <t>戴窑、钓鱼等18个乡镇（街道）</t>
  </si>
  <si>
    <t>创建规模26万亩以上，水稻单产比周边区域增5%，节本增效5%；建立5个省级绿色防控示范区。</t>
  </si>
  <si>
    <t>1、茬口衔接、精准施肥、水稻全程机械化生产技术等方面；2、稻田恶性杂草、稻粒黑腐病绿色防控技术；3、稻田立体种绿色农药的使用技术；4、葱芋等特色经作疫病等绿色防控技术。</t>
  </si>
  <si>
    <t>建设48个示范片，规模26万亩以上，投资1210万元；开展绿色防控，资金50万元。</t>
  </si>
  <si>
    <t>建设水稻绿色高质高效示范片，投资400万元；开展绿色防控，资金50万元</t>
  </si>
  <si>
    <t>周有炎18796759199葛玉林13961053300</t>
  </si>
  <si>
    <t>兴化市温氏畜禽粪污资源化利用</t>
  </si>
  <si>
    <t>兴化温氏畜牧有限公司大营猪场</t>
  </si>
  <si>
    <t>兴化市大营镇高港村</t>
  </si>
  <si>
    <t>集成楼房养猪技术规程，建成投产达年出栏肉猪25万头，存栏肉猪8万头的目标</t>
  </si>
  <si>
    <t>7层楼房饲养肉猪的饲养管理、猪病防治、粪污收集处理与综合利用技术</t>
  </si>
  <si>
    <t>完善配套设施设备的安装和建设，投资额445万元</t>
  </si>
  <si>
    <t>曹卫红13809017087</t>
  </si>
  <si>
    <t>兴化市农业农村局</t>
  </si>
  <si>
    <t>全市50家畜禽养殖企业</t>
  </si>
  <si>
    <t>建成全市养殖场监管平台多功能大厅并投入使用</t>
  </si>
  <si>
    <t>信息收集处理应用技术</t>
  </si>
  <si>
    <t>建设养殖场监管平台多功能大厅 ，投资216.5万元</t>
  </si>
  <si>
    <t xml:space="preserve">养殖场监管平台多功能大厅投入使用及设备维护 </t>
  </si>
  <si>
    <t>钱宏才15952676560</t>
  </si>
  <si>
    <t>农产品质量安全监测体系建设</t>
  </si>
  <si>
    <t>兴化市人民政府</t>
  </si>
  <si>
    <t>兴化市</t>
  </si>
  <si>
    <t>切实提升我市乡镇农产品质量安全监管标准化能力和水平，有效保障我市农产品质量安全，根据省农业农村厅办公室《关于做好乡镇农产品质量安全监管标准化提升工作的通知》(苏农办质[2019]9号）和泰州市农业农村局《关于开展乡镇农产品质量安全监管标准化提升工作监测评价的通知》(泰农办[2020]3号）要求，开展全市乡镇农产品质量安全监管标准化提升工作监测评价，创成4家四星级、8家三星级乡镇农产品质量安全监管站，形成市、乡、村三级监管网络，大大提升我市乡镇农产品质量安全监管能力。</t>
  </si>
  <si>
    <t>农产品质量安全监测水平和基层监管能力。</t>
  </si>
  <si>
    <t>我局下发《关于做好2021年农产品质量安全监测工作的通知》（兴农办〔2021〕16号），制定我市农产品质量安全监测工作方案，全年计划实施定量检测1208批次。目前，全市已完成监督抽检147批次，开展例行监测448批次，25个涉农乡镇(街道)监管站共检测48068批次，检验检测合格率99.8%以上。对检出的不合格农产品依法进行跟踪处置，</t>
  </si>
  <si>
    <t>赵继民13701435947</t>
  </si>
  <si>
    <t>兴化大闸蟹地理标志农产品保护工程核心示范基地建设</t>
  </si>
  <si>
    <t xml:space="preserve">兴化市板桥故里水产品养殖有限公司 </t>
  </si>
  <si>
    <t>临城街道三王村</t>
  </si>
  <si>
    <t>完成池塘清整775.2亩，建设给排水管网1000米，建成三级生态净化区，面积64.6亩，建设水质在线监测系统一套，安全生产监控网络一套</t>
  </si>
  <si>
    <t>养殖尾水处理技术，水产品养殖过程中实时水质监测和调控技术</t>
  </si>
  <si>
    <t>完成池塘清整775.2亩，建设给排水管网1000米，建成三级生态净化区，面积64.6亩，建设水质在线监测系统，安全生产监控网络一套，投资197万元</t>
  </si>
  <si>
    <t>开展池塘清淤及配套设施建设及系统维护</t>
  </si>
  <si>
    <t>水生动物病虫害及水体生产现状监测</t>
  </si>
  <si>
    <t>兴化市现代农业发展服务中心</t>
  </si>
  <si>
    <t>探索富氧改底法，病害发生率降低10%；实现养殖水体生产现状全年度监测。</t>
  </si>
  <si>
    <t>克氏原螯虾白斑综合症的生物防控技术和基层监测水平提升</t>
  </si>
  <si>
    <t>1、建立病虫害监测点9个，投资10万元；2、建立监测点472个，每个点监测样品21次，投资42万元。</t>
  </si>
  <si>
    <t>建立病虫害监测点15个，投资10万元；建立监测点，开展样品监测。</t>
  </si>
  <si>
    <t>张凤翔13641558899</t>
  </si>
  <si>
    <t>合计：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</si>
</sst>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0"/>
      <color theme="1"/>
      <name val="仿宋"/>
      <charset val="134"/>
    </font>
    <font>
      <sz val="10"/>
      <color rgb="FFFF0000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0" borderId="10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13" fillId="7" borderId="9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10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92;&#19994;&#31185;&#25216;&#29616;&#20195;&#21270;&#20808;&#34892;&#21439;&#39033;&#30446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B15" t="str">
            <v>秸秆犁耕深翻还田</v>
          </cell>
          <cell r="C15" t="str">
            <v>兴化市农业农村局</v>
          </cell>
          <cell r="D15" t="str">
            <v>戴南、周庄、中堡、大营、新垛等乡镇</v>
          </cell>
          <cell r="E15">
            <v>765</v>
          </cell>
          <cell r="F15" t="str">
            <v>每年完成耕翻埋茬5万亩</v>
          </cell>
          <cell r="G15" t="str">
            <v>深翻技术作业要点</v>
          </cell>
          <cell r="H15" t="str">
            <v>开展生态型犁耕深翻秸秆机械化还田225万元</v>
          </cell>
          <cell r="I15" t="str">
            <v>开展生态型犁耕深翻秸秆机械化还田135万元</v>
          </cell>
          <cell r="J15" t="str">
            <v>开展生态型犁耕深翻秸秆机械化还田135万元</v>
          </cell>
          <cell r="K15" t="str">
            <v>开展生态型犁耕深翻秸秆机械化还田135万元</v>
          </cell>
          <cell r="L15" t="str">
            <v>开展生态型犁耕深翻秸秆机械化还田135万元</v>
          </cell>
          <cell r="M15" t="str">
            <v>贺春玉13815918878</v>
          </cell>
        </row>
        <row r="18">
          <cell r="B18" t="str">
            <v>兴化市国家粮食产业园智慧农场项目</v>
          </cell>
          <cell r="C18" t="str">
            <v>兴化市农业技术推广中心</v>
          </cell>
          <cell r="D18" t="str">
            <v>兴化市现代农业产业示范园</v>
          </cell>
          <cell r="E18">
            <v>674</v>
          </cell>
          <cell r="F18" t="str">
            <v>建设完成省级现代农业园区智能农业展示区，水肥一体化智能管理系统，新品种、新技术展示区，稻田综合种养智能化管理高效模式展示区</v>
          </cell>
          <cell r="G18" t="str">
            <v>信息收集处理应用技术</v>
          </cell>
          <cell r="H18" t="str">
            <v>建设完成智能农业展示区，水肥一体化智能管理系统，新品种、新技术展示区，稻田综合种养智能化管理高效模式展示区，投资674万元</v>
          </cell>
          <cell r="I18" t="str">
            <v>系统维护</v>
          </cell>
        </row>
        <row r="18">
          <cell r="M18" t="str">
            <v>陈春生15261096418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selection activeCell="A1" sqref="A1:M1"/>
    </sheetView>
  </sheetViews>
  <sheetFormatPr defaultColWidth="9" defaultRowHeight="13.5"/>
  <cols>
    <col min="1" max="1" width="2.875" customWidth="1"/>
    <col min="2" max="2" width="8.25" customWidth="1"/>
    <col min="3" max="3" width="8.875" customWidth="1"/>
    <col min="4" max="4" width="8.625" customWidth="1"/>
    <col min="5" max="5" width="10.25" customWidth="1"/>
    <col min="6" max="6" width="16.25" customWidth="1"/>
    <col min="7" max="7" width="15.5" customWidth="1"/>
    <col min="8" max="8" width="17" customWidth="1"/>
    <col min="9" max="9" width="11.375" customWidth="1"/>
    <col min="10" max="11" width="11.125" customWidth="1"/>
    <col min="12" max="12" width="11.5" customWidth="1"/>
    <col min="13" max="13" width="10.25" customWidth="1"/>
  </cols>
  <sheetData>
    <row r="1" ht="36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33.75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/>
      <c r="J2" s="7"/>
      <c r="K2" s="7"/>
      <c r="L2" s="7"/>
      <c r="M2" s="6" t="s">
        <v>9</v>
      </c>
    </row>
    <row r="3" s="2" customFormat="1" ht="42" customHeight="1" spans="1:13">
      <c r="A3" s="8"/>
      <c r="B3" s="8"/>
      <c r="C3" s="8"/>
      <c r="D3" s="8"/>
      <c r="E3" s="8"/>
      <c r="F3" s="8"/>
      <c r="G3" s="8"/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8"/>
    </row>
    <row r="4" s="2" customFormat="1" ht="135" customHeight="1" spans="1:13">
      <c r="A4" s="10">
        <v>1</v>
      </c>
      <c r="B4" s="11" t="s">
        <v>15</v>
      </c>
      <c r="C4" s="11" t="s">
        <v>16</v>
      </c>
      <c r="D4" s="11" t="s">
        <v>17</v>
      </c>
      <c r="E4" s="11">
        <v>3060</v>
      </c>
      <c r="F4" s="11" t="s">
        <v>18</v>
      </c>
      <c r="G4" s="11" t="s">
        <v>19</v>
      </c>
      <c r="H4" s="11" t="s">
        <v>20</v>
      </c>
      <c r="I4" s="11" t="s">
        <v>21</v>
      </c>
      <c r="J4" s="11" t="str">
        <f>$I$4</f>
        <v>建设水稻绿色高质高效示范片，投资400万元；开展绿色防控，资金50万元</v>
      </c>
      <c r="K4" s="11" t="str">
        <f>$I$4</f>
        <v>建设水稻绿色高质高效示范片，投资400万元；开展绿色防控，资金50万元</v>
      </c>
      <c r="L4" s="11" t="str">
        <f>$I$4</f>
        <v>建设水稻绿色高质高效示范片，投资400万元；开展绿色防控，资金50万元</v>
      </c>
      <c r="M4" s="11" t="s">
        <v>22</v>
      </c>
    </row>
    <row r="5" s="2" customFormat="1" ht="126" customHeight="1" spans="1:13">
      <c r="A5" s="10">
        <v>2</v>
      </c>
      <c r="B5" s="11" t="str">
        <f>[1]Sheet1!B18</f>
        <v>兴化市国家粮食产业园智慧农场项目</v>
      </c>
      <c r="C5" s="11" t="str">
        <f>[1]Sheet1!C18</f>
        <v>兴化市农业技术推广中心</v>
      </c>
      <c r="D5" s="11" t="str">
        <f>[1]Sheet1!D18</f>
        <v>兴化市现代农业产业示范园</v>
      </c>
      <c r="E5" s="11">
        <f>[1]Sheet1!E18</f>
        <v>674</v>
      </c>
      <c r="F5" s="11" t="str">
        <f>[1]Sheet1!F18</f>
        <v>建设完成省级现代农业园区智能农业展示区，水肥一体化智能管理系统，新品种、新技术展示区，稻田综合种养智能化管理高效模式展示区</v>
      </c>
      <c r="G5" s="11" t="str">
        <f>[1]Sheet1!G18</f>
        <v>信息收集处理应用技术</v>
      </c>
      <c r="H5" s="11" t="str">
        <f>[1]Sheet1!H18</f>
        <v>建设完成智能农业展示区，水肥一体化智能管理系统，新品种、新技术展示区，稻田综合种养智能化管理高效模式展示区，投资674万元</v>
      </c>
      <c r="I5" s="11" t="str">
        <f>[1]Sheet1!I18</f>
        <v>系统维护</v>
      </c>
      <c r="J5" s="11"/>
      <c r="K5" s="11"/>
      <c r="L5" s="11"/>
      <c r="M5" s="11" t="str">
        <f>[1]Sheet1!M18</f>
        <v>陈春生15261096418</v>
      </c>
    </row>
    <row r="6" s="2" customFormat="1" ht="105.75" customHeight="1" spans="1:13">
      <c r="A6" s="12">
        <v>3</v>
      </c>
      <c r="B6" s="13" t="s">
        <v>23</v>
      </c>
      <c r="C6" s="11" t="s">
        <v>24</v>
      </c>
      <c r="D6" s="11" t="s">
        <v>25</v>
      </c>
      <c r="E6" s="11">
        <v>445</v>
      </c>
      <c r="F6" s="11" t="s">
        <v>26</v>
      </c>
      <c r="G6" s="11" t="s">
        <v>27</v>
      </c>
      <c r="H6" s="11" t="s">
        <v>28</v>
      </c>
      <c r="I6" s="11"/>
      <c r="J6" s="11"/>
      <c r="K6" s="11"/>
      <c r="L6" s="11"/>
      <c r="M6" s="11" t="s">
        <v>29</v>
      </c>
    </row>
    <row r="7" s="3" customFormat="1" ht="87.75" customHeight="1" spans="1:13">
      <c r="A7" s="14"/>
      <c r="B7" s="15"/>
      <c r="C7" s="11" t="s">
        <v>30</v>
      </c>
      <c r="D7" s="11" t="s">
        <v>31</v>
      </c>
      <c r="E7" s="11">
        <v>216.5</v>
      </c>
      <c r="F7" s="11" t="s">
        <v>32</v>
      </c>
      <c r="G7" s="11" t="s">
        <v>33</v>
      </c>
      <c r="H7" s="11" t="s">
        <v>34</v>
      </c>
      <c r="I7" s="11" t="s">
        <v>35</v>
      </c>
      <c r="J7" s="21"/>
      <c r="K7" s="21"/>
      <c r="L7" s="21"/>
      <c r="M7" s="11" t="s">
        <v>36</v>
      </c>
    </row>
    <row r="8" s="3" customFormat="1" ht="104.25" customHeight="1" spans="1:13">
      <c r="A8" s="10">
        <v>4</v>
      </c>
      <c r="B8" s="11" t="str">
        <f>[1]Sheet1!B15</f>
        <v>秸秆犁耕深翻还田</v>
      </c>
      <c r="C8" s="11" t="str">
        <f>[1]Sheet1!C15</f>
        <v>兴化市农业农村局</v>
      </c>
      <c r="D8" s="11" t="str">
        <f>[1]Sheet1!D15</f>
        <v>戴南、周庄、中堡、大营、新垛等乡镇</v>
      </c>
      <c r="E8" s="11">
        <f>[1]Sheet1!E15</f>
        <v>765</v>
      </c>
      <c r="F8" s="11" t="str">
        <f>[1]Sheet1!F15</f>
        <v>每年完成耕翻埋茬5万亩</v>
      </c>
      <c r="G8" s="11" t="str">
        <f>[1]Sheet1!G15</f>
        <v>深翻技术作业要点</v>
      </c>
      <c r="H8" s="11" t="str">
        <f>[1]Sheet1!H15</f>
        <v>开展生态型犁耕深翻秸秆机械化还田225万元</v>
      </c>
      <c r="I8" s="22" t="str">
        <f>[1]Sheet1!I15</f>
        <v>开展生态型犁耕深翻秸秆机械化还田135万元</v>
      </c>
      <c r="J8" s="22" t="str">
        <f>[1]Sheet1!J15</f>
        <v>开展生态型犁耕深翻秸秆机械化还田135万元</v>
      </c>
      <c r="K8" s="22" t="str">
        <f>[1]Sheet1!K15</f>
        <v>开展生态型犁耕深翻秸秆机械化还田135万元</v>
      </c>
      <c r="L8" s="22" t="str">
        <f>[1]Sheet1!L15</f>
        <v>开展生态型犁耕深翻秸秆机械化还田135万元</v>
      </c>
      <c r="M8" s="11" t="str">
        <f>[1]Sheet1!M15</f>
        <v>贺春玉13815918878</v>
      </c>
    </row>
    <row r="9" s="3" customFormat="1" ht="356.25" customHeight="1" spans="1:13">
      <c r="A9" s="10">
        <v>5</v>
      </c>
      <c r="B9" s="11" t="s">
        <v>37</v>
      </c>
      <c r="C9" s="11" t="s">
        <v>38</v>
      </c>
      <c r="D9" s="11" t="s">
        <v>39</v>
      </c>
      <c r="E9" s="11">
        <v>570</v>
      </c>
      <c r="F9" s="11" t="s">
        <v>40</v>
      </c>
      <c r="G9" s="11" t="s">
        <v>41</v>
      </c>
      <c r="H9" s="11" t="s">
        <v>42</v>
      </c>
      <c r="I9" s="11"/>
      <c r="J9" s="11"/>
      <c r="K9" s="11"/>
      <c r="L9" s="11"/>
      <c r="M9" s="11" t="s">
        <v>43</v>
      </c>
    </row>
    <row r="10" s="2" customFormat="1" ht="143.25" customHeight="1" spans="1:13">
      <c r="A10" s="10">
        <v>6</v>
      </c>
      <c r="B10" s="11" t="s">
        <v>44</v>
      </c>
      <c r="C10" s="11" t="s">
        <v>45</v>
      </c>
      <c r="D10" s="11" t="s">
        <v>46</v>
      </c>
      <c r="E10" s="11">
        <v>197</v>
      </c>
      <c r="F10" s="11" t="s">
        <v>47</v>
      </c>
      <c r="G10" s="11" t="s">
        <v>48</v>
      </c>
      <c r="H10" s="11" t="s">
        <v>49</v>
      </c>
      <c r="I10" s="11" t="s">
        <v>50</v>
      </c>
      <c r="J10" s="11" t="s">
        <v>50</v>
      </c>
      <c r="K10" s="11" t="s">
        <v>50</v>
      </c>
      <c r="L10" s="11" t="s">
        <v>50</v>
      </c>
      <c r="M10" s="11" t="s">
        <v>43</v>
      </c>
    </row>
    <row r="11" s="2" customFormat="1" ht="82.5" customHeight="1" spans="1:13">
      <c r="A11" s="10">
        <v>7</v>
      </c>
      <c r="B11" s="11" t="s">
        <v>51</v>
      </c>
      <c r="C11" s="11" t="s">
        <v>52</v>
      </c>
      <c r="D11" s="11" t="s">
        <v>39</v>
      </c>
      <c r="E11" s="11">
        <v>59</v>
      </c>
      <c r="F11" s="11" t="s">
        <v>53</v>
      </c>
      <c r="G11" s="11" t="s">
        <v>54</v>
      </c>
      <c r="H11" s="11" t="s">
        <v>55</v>
      </c>
      <c r="I11" s="11" t="s">
        <v>56</v>
      </c>
      <c r="J11" s="11" t="str">
        <f>$I$11</f>
        <v>建立病虫害监测点15个，投资10万元；建立监测点，开展样品监测。</v>
      </c>
      <c r="K11" s="11" t="str">
        <f>$I$11</f>
        <v>建立病虫害监测点15个，投资10万元；建立监测点，开展样品监测。</v>
      </c>
      <c r="L11" s="11" t="str">
        <f>$I$11</f>
        <v>建立病虫害监测点15个，投资10万元；建立监测点，开展样品监测。</v>
      </c>
      <c r="M11" s="11" t="s">
        <v>57</v>
      </c>
    </row>
    <row r="12" s="4" customFormat="1" ht="28.5" customHeight="1" spans="1:13">
      <c r="A12" s="16" t="s">
        <v>58</v>
      </c>
      <c r="B12" s="17"/>
      <c r="C12" s="17"/>
      <c r="D12" s="18"/>
      <c r="E12" s="19">
        <f>SUM(E4:E8)</f>
        <v>5160.5</v>
      </c>
      <c r="F12" s="19"/>
      <c r="G12" s="19"/>
      <c r="H12" s="19"/>
      <c r="I12" s="19"/>
      <c r="J12" s="19"/>
      <c r="K12" s="19"/>
      <c r="L12" s="19"/>
      <c r="M12" s="19"/>
    </row>
    <row r="13" spans="1:2">
      <c r="A13" s="20"/>
      <c r="B13" s="20"/>
    </row>
  </sheetData>
  <mergeCells count="13">
    <mergeCell ref="A1:M1"/>
    <mergeCell ref="H2:L2"/>
    <mergeCell ref="A12:D12"/>
    <mergeCell ref="A2:A3"/>
    <mergeCell ref="A6:A7"/>
    <mergeCell ref="B2:B3"/>
    <mergeCell ref="B6:B7"/>
    <mergeCell ref="C2:C3"/>
    <mergeCell ref="D2:D3"/>
    <mergeCell ref="E2:E3"/>
    <mergeCell ref="F2:F3"/>
    <mergeCell ref="G2:G3"/>
    <mergeCell ref="M2:M3"/>
  </mergeCells>
  <pageMargins left="0.31496062992126" right="0.31496062992126" top="0.551181102362205" bottom="0.35433070866141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蒋大华</cp:lastModifiedBy>
  <dcterms:created xsi:type="dcterms:W3CDTF">2021-08-12T03:14:00Z</dcterms:created>
  <cp:lastPrinted>2021-08-17T03:14:00Z</cp:lastPrinted>
  <dcterms:modified xsi:type="dcterms:W3CDTF">2021-09-13T06:19:11Z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BD7F134F18F54E51935991CC4054A6FB</vt:lpwstr>
  </property>
  <property fmtid="{D5CDD505-2E9C-101B-9397-08002B2CF9AE}" pid="3" name="KSOProductBuildVer">
    <vt:lpwstr>2052-11.1.0.10700</vt:lpwstr>
  </property>
</Properties>
</file>